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FTW!$B$6:$T$15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AG7" i="1"/>
  <c r="AG15" i="1" l="1"/>
  <c r="AG14" i="1"/>
  <c r="AG13" i="1"/>
  <c r="AG12" i="1"/>
  <c r="AG11" i="1"/>
  <c r="AG10" i="1"/>
  <c r="AG9" i="1"/>
  <c r="AG8" i="1"/>
  <c r="U15" i="1"/>
  <c r="U14" i="1"/>
  <c r="U13" i="1"/>
  <c r="U12" i="1"/>
  <c r="U11" i="1"/>
  <c r="U10" i="1"/>
  <c r="U9" i="1"/>
  <c r="U8" i="1"/>
  <c r="U5" i="1" l="1"/>
  <c r="AG5" i="1"/>
</calcChain>
</file>

<file path=xl/sharedStrings.xml><?xml version="1.0" encoding="utf-8"?>
<sst xmlns="http://schemas.openxmlformats.org/spreadsheetml/2006/main" count="57" uniqueCount="35">
  <si>
    <t>REFERENCE</t>
  </si>
  <si>
    <t>ITEM-NAME</t>
  </si>
  <si>
    <t>DELIVERY</t>
  </si>
  <si>
    <t>ORDER HERE</t>
  </si>
  <si>
    <t>PHOTO</t>
  </si>
  <si>
    <t>Ready for delivery at the brand's warehouse</t>
  </si>
  <si>
    <t>AVAILABILITY</t>
  </si>
  <si>
    <t>Total Available</t>
  </si>
  <si>
    <t>Order
 (PRS)</t>
  </si>
  <si>
    <t>Athletics ONE.2 WATERSTOP</t>
  </si>
  <si>
    <t>ZERO V1</t>
  </si>
  <si>
    <t>COLOR</t>
  </si>
  <si>
    <t>STYLE</t>
  </si>
  <si>
    <t>ONE.2 LOW</t>
  </si>
  <si>
    <t>ONE.2 MID</t>
  </si>
  <si>
    <t>OA830000S-A014</t>
  </si>
  <si>
    <t>OA840000T-A015</t>
  </si>
  <si>
    <t>OA840000T-A017</t>
  </si>
  <si>
    <t>OA840000T -A016</t>
  </si>
  <si>
    <t>OA840000T -A018</t>
  </si>
  <si>
    <t>OA830000S-A010</t>
  </si>
  <si>
    <t>OA830001S-A011</t>
  </si>
  <si>
    <t>OA830000S-A012</t>
  </si>
  <si>
    <t>OA830001S-A013</t>
  </si>
  <si>
    <t>NIGHT RAVEN LOW</t>
  </si>
  <si>
    <t>WHITE / PHOTO</t>
  </si>
  <si>
    <t>TAUPE / CADMIUM YELLOW</t>
  </si>
  <si>
    <t>SILVER GREY</t>
  </si>
  <si>
    <t>BLACK</t>
  </si>
  <si>
    <t>SILVER GREEN LOW</t>
  </si>
  <si>
    <t>SILVER GREEN MID</t>
  </si>
  <si>
    <t>FORREST FOG LOW</t>
  </si>
  <si>
    <t>FORREST FOG MID</t>
  </si>
  <si>
    <t>RETAIL PRICE US$</t>
  </si>
  <si>
    <t>WHOLESALE PRICE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</si>
</sst>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([$$-1C0A]* #,##0.00_);_([$$-1C0A]* \(#,##0.00\);_([$$-1C0A]* &quot;-&quot;??_);_(@_)"/>
    <numFmt numFmtId="167" formatCode="_-* #,##0_-;\-* #,##0_-;_-* &quot;-&quot;??_-;_-@_-"/>
    <numFmt numFmtId="168" formatCode="_(* #,##0_);_(* \(#,##0\);_(* &quot;-&quot;??_);_(@_)"/>
  </numFmts>
  <fonts count="18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0"/>
      <name val="Aptos Narrow"/>
      <family val="2"/>
      <scheme val="minor"/>
    </font>
    <font>
      <b/>
      <sz val="14"/>
      <color rgb="FFF2F2F2"/>
      <name val="等线"/>
      <family val="4"/>
      <charset val="134"/>
    </font>
    <font>
      <sz val="9"/>
      <color rgb="FFFF0000"/>
      <name val="Aptos"/>
      <family val="2"/>
    </font>
    <font>
      <b/>
      <sz val="14"/>
      <color theme="1"/>
      <name val="Calibri"/>
      <family val="2"/>
    </font>
    <font>
      <sz val="10"/>
      <name val="Aptos"/>
      <family val="2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9"/>
      <color theme="1"/>
      <name val="Aptos"/>
      <family val="2"/>
    </font>
    <font>
      <b/>
      <sz val="11"/>
      <color theme="0"/>
      <name val="Calibri"/>
      <family val="2"/>
    </font>
    <font>
      <b/>
      <sz val="14"/>
      <color theme="1"/>
      <name val="Aptos Narrow"/>
      <family val="2"/>
      <scheme val="minor"/>
    </font>
    <font>
      <b/>
      <sz val="14"/>
      <color theme="0"/>
      <name val="Arial"/>
      <family val="2"/>
    </font>
    <font>
      <sz val="11"/>
      <color theme="1"/>
      <name val="Aptos"/>
      <family val="2"/>
    </font>
    <font>
      <sz val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167" fontId="14" fillId="0" borderId="1" xfId="1" applyNumberFormat="1" applyFont="1" applyBorder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5">
    <cellStyle name="Millares 2" xfId="1"/>
    <cellStyle name="Normal" xfId="0" builtinId="0"/>
    <cellStyle name="Normal 2" xfId="3"/>
    <cellStyle name="Normal 3" xfId="4"/>
    <cellStyle name="Normalny 2" xfId="2"/>
  </cellStyles>
  <dxfs count="1"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9</xdr:row>
      <xdr:rowOff>76200</xdr:rowOff>
    </xdr:from>
    <xdr:to>
      <xdr:col>1</xdr:col>
      <xdr:colOff>1193800</xdr:colOff>
      <xdr:row>9</xdr:row>
      <xdr:rowOff>968604</xdr:rowOff>
    </xdr:to>
    <xdr:pic>
      <xdr:nvPicPr>
        <xdr:cNvPr id="44" name="Picture 20">
          <a:extLst>
            <a:ext uri="{FF2B5EF4-FFF2-40B4-BE49-F238E27FC236}">
              <a16:creationId xmlns:a16="http://schemas.microsoft.com/office/drawing/2014/main" xmlns="" id="{C98F3E52-8D1E-4C32-920F-B089A2939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0100" y="4229100"/>
          <a:ext cx="847725" cy="892404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10</xdr:row>
      <xdr:rowOff>88900</xdr:rowOff>
    </xdr:from>
    <xdr:to>
      <xdr:col>1</xdr:col>
      <xdr:colOff>1231901</xdr:colOff>
      <xdr:row>10</xdr:row>
      <xdr:rowOff>1006137</xdr:rowOff>
    </xdr:to>
    <xdr:pic>
      <xdr:nvPicPr>
        <xdr:cNvPr id="45" name="Picture 21">
          <a:extLst>
            <a:ext uri="{FF2B5EF4-FFF2-40B4-BE49-F238E27FC236}">
              <a16:creationId xmlns:a16="http://schemas.microsoft.com/office/drawing/2014/main" xmlns="" id="{73D6A36D-EB9F-4D79-9EAA-7350538D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26" y="5295900"/>
          <a:ext cx="838200" cy="917237"/>
        </a:xfrm>
        <a:prstGeom prst="rect">
          <a:avLst/>
        </a:prstGeom>
      </xdr:spPr>
    </xdr:pic>
    <xdr:clientData/>
  </xdr:twoCellAnchor>
  <xdr:twoCellAnchor>
    <xdr:from>
      <xdr:col>1</xdr:col>
      <xdr:colOff>228601</xdr:colOff>
      <xdr:row>11</xdr:row>
      <xdr:rowOff>38100</xdr:rowOff>
    </xdr:from>
    <xdr:to>
      <xdr:col>1</xdr:col>
      <xdr:colOff>1117601</xdr:colOff>
      <xdr:row>11</xdr:row>
      <xdr:rowOff>1006348</xdr:rowOff>
    </xdr:to>
    <xdr:pic>
      <xdr:nvPicPr>
        <xdr:cNvPr id="46" name="Picture 26">
          <a:extLst>
            <a:ext uri="{FF2B5EF4-FFF2-40B4-BE49-F238E27FC236}">
              <a16:creationId xmlns:a16="http://schemas.microsoft.com/office/drawing/2014/main" xmlns="" id="{B94EB272-A023-42AF-8481-4929C7FDA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3426" y="6305550"/>
          <a:ext cx="885825" cy="965073"/>
        </a:xfrm>
        <a:prstGeom prst="rect">
          <a:avLst/>
        </a:prstGeom>
      </xdr:spPr>
    </xdr:pic>
    <xdr:clientData/>
  </xdr:twoCellAnchor>
  <xdr:twoCellAnchor>
    <xdr:from>
      <xdr:col>1</xdr:col>
      <xdr:colOff>281747</xdr:colOff>
      <xdr:row>12</xdr:row>
      <xdr:rowOff>50801</xdr:rowOff>
    </xdr:from>
    <xdr:to>
      <xdr:col>1</xdr:col>
      <xdr:colOff>1064456</xdr:colOff>
      <xdr:row>12</xdr:row>
      <xdr:rowOff>1041400</xdr:rowOff>
    </xdr:to>
    <xdr:pic>
      <xdr:nvPicPr>
        <xdr:cNvPr id="47" name="Picture 27">
          <a:extLst>
            <a:ext uri="{FF2B5EF4-FFF2-40B4-BE49-F238E27FC236}">
              <a16:creationId xmlns:a16="http://schemas.microsoft.com/office/drawing/2014/main" xmlns="" id="{4B486E70-5C01-4F28-A579-404E4B373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3397" y="7372351"/>
          <a:ext cx="785884" cy="990599"/>
        </a:xfrm>
        <a:prstGeom prst="rect">
          <a:avLst/>
        </a:prstGeom>
      </xdr:spPr>
    </xdr:pic>
    <xdr:clientData/>
  </xdr:twoCellAnchor>
  <xdr:twoCellAnchor>
    <xdr:from>
      <xdr:col>1</xdr:col>
      <xdr:colOff>254002</xdr:colOff>
      <xdr:row>13</xdr:row>
      <xdr:rowOff>25400</xdr:rowOff>
    </xdr:from>
    <xdr:to>
      <xdr:col>1</xdr:col>
      <xdr:colOff>1092201</xdr:colOff>
      <xdr:row>13</xdr:row>
      <xdr:rowOff>1049012</xdr:rowOff>
    </xdr:to>
    <xdr:pic>
      <xdr:nvPicPr>
        <xdr:cNvPr id="48" name="Picture 28">
          <a:extLst>
            <a:ext uri="{FF2B5EF4-FFF2-40B4-BE49-F238E27FC236}">
              <a16:creationId xmlns:a16="http://schemas.microsoft.com/office/drawing/2014/main" xmlns="" id="{D04363D9-53D2-47F6-8289-1E8465D4C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2" y="8410575"/>
          <a:ext cx="838199" cy="1020437"/>
        </a:xfrm>
        <a:prstGeom prst="rect">
          <a:avLst/>
        </a:prstGeom>
      </xdr:spPr>
    </xdr:pic>
    <xdr:clientData/>
  </xdr:twoCellAnchor>
  <xdr:twoCellAnchor>
    <xdr:from>
      <xdr:col>1</xdr:col>
      <xdr:colOff>273051</xdr:colOff>
      <xdr:row>14</xdr:row>
      <xdr:rowOff>63500</xdr:rowOff>
    </xdr:from>
    <xdr:to>
      <xdr:col>1</xdr:col>
      <xdr:colOff>1073151</xdr:colOff>
      <xdr:row>14</xdr:row>
      <xdr:rowOff>1036795</xdr:rowOff>
    </xdr:to>
    <xdr:pic>
      <xdr:nvPicPr>
        <xdr:cNvPr id="49" name="Picture 30">
          <a:extLst>
            <a:ext uri="{FF2B5EF4-FFF2-40B4-BE49-F238E27FC236}">
              <a16:creationId xmlns:a16="http://schemas.microsoft.com/office/drawing/2014/main" xmlns="" id="{E89D17B7-0D6E-4638-AE37-50879C14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051" y="9505950"/>
          <a:ext cx="800100" cy="973295"/>
        </a:xfrm>
        <a:prstGeom prst="rect">
          <a:avLst/>
        </a:prstGeom>
      </xdr:spPr>
    </xdr:pic>
    <xdr:clientData/>
  </xdr:twoCellAnchor>
  <xdr:twoCellAnchor>
    <xdr:from>
      <xdr:col>1</xdr:col>
      <xdr:colOff>277413</xdr:colOff>
      <xdr:row>6</xdr:row>
      <xdr:rowOff>63500</xdr:rowOff>
    </xdr:from>
    <xdr:to>
      <xdr:col>1</xdr:col>
      <xdr:colOff>1068789</xdr:colOff>
      <xdr:row>6</xdr:row>
      <xdr:rowOff>1041400</xdr:rowOff>
    </xdr:to>
    <xdr:pic>
      <xdr:nvPicPr>
        <xdr:cNvPr id="50" name="Picture 36">
          <a:extLst>
            <a:ext uri="{FF2B5EF4-FFF2-40B4-BE49-F238E27FC236}">
              <a16:creationId xmlns:a16="http://schemas.microsoft.com/office/drawing/2014/main" xmlns="" id="{9CF69E87-0E76-40F4-961B-52C9B132F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9063" y="1047750"/>
          <a:ext cx="794551" cy="971550"/>
        </a:xfrm>
        <a:prstGeom prst="rect">
          <a:avLst/>
        </a:prstGeom>
      </xdr:spPr>
    </xdr:pic>
    <xdr:clientData/>
  </xdr:twoCellAnchor>
  <xdr:twoCellAnchor>
    <xdr:from>
      <xdr:col>1</xdr:col>
      <xdr:colOff>279401</xdr:colOff>
      <xdr:row>7</xdr:row>
      <xdr:rowOff>63500</xdr:rowOff>
    </xdr:from>
    <xdr:to>
      <xdr:col>1</xdr:col>
      <xdr:colOff>1104900</xdr:colOff>
      <xdr:row>7</xdr:row>
      <xdr:rowOff>1008133</xdr:rowOff>
    </xdr:to>
    <xdr:pic>
      <xdr:nvPicPr>
        <xdr:cNvPr id="51" name="Picture 37">
          <a:extLst>
            <a:ext uri="{FF2B5EF4-FFF2-40B4-BE49-F238E27FC236}">
              <a16:creationId xmlns:a16="http://schemas.microsoft.com/office/drawing/2014/main" xmlns="" id="{B19C2CD5-D7D1-41EE-9EEA-AE546D22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051" y="2105025"/>
          <a:ext cx="828674" cy="941458"/>
        </a:xfrm>
        <a:prstGeom prst="rect">
          <a:avLst/>
        </a:prstGeom>
      </xdr:spPr>
    </xdr:pic>
    <xdr:clientData/>
  </xdr:twoCellAnchor>
  <xdr:twoCellAnchor>
    <xdr:from>
      <xdr:col>1</xdr:col>
      <xdr:colOff>330200</xdr:colOff>
      <xdr:row>8</xdr:row>
      <xdr:rowOff>88900</xdr:rowOff>
    </xdr:from>
    <xdr:to>
      <xdr:col>1</xdr:col>
      <xdr:colOff>1170457</xdr:colOff>
      <xdr:row>8</xdr:row>
      <xdr:rowOff>1028700</xdr:rowOff>
    </xdr:to>
    <xdr:pic>
      <xdr:nvPicPr>
        <xdr:cNvPr id="52" name="Picture 38">
          <a:extLst>
            <a:ext uri="{FF2B5EF4-FFF2-40B4-BE49-F238E27FC236}">
              <a16:creationId xmlns:a16="http://schemas.microsoft.com/office/drawing/2014/main" xmlns="" id="{A94510A1-E5CD-45C2-8541-EDC9401B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00" y="3181350"/>
          <a:ext cx="811682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2</xdr:row>
      <xdr:rowOff>34925</xdr:rowOff>
    </xdr:from>
    <xdr:to>
      <xdr:col>2</xdr:col>
      <xdr:colOff>389288</xdr:colOff>
      <xdr:row>3</xdr:row>
      <xdr:rowOff>152400</xdr:rowOff>
    </xdr:to>
    <xdr:pic>
      <xdr:nvPicPr>
        <xdr:cNvPr id="53" name="Imagen 52" descr="Athletics FTWR とは。 - 1LDK NAKAMEGURO">
          <a:extLst>
            <a:ext uri="{FF2B5EF4-FFF2-40B4-BE49-F238E27FC236}">
              <a16:creationId xmlns:a16="http://schemas.microsoft.com/office/drawing/2014/main" xmlns="" id="{625BAA94-29AB-F619-AAD9-FFEB264CF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415925"/>
          <a:ext cx="1741837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AG15"/>
  <sheetViews>
    <sheetView showGridLines="0" tabSelected="1" zoomScaleNormal="100" workbookViewId="0">
      <selection activeCell="AH1" sqref="AH1:AH1048576"/>
    </sheetView>
  </sheetViews>
  <sheetFormatPr defaultColWidth="14.42578125" defaultRowHeight="15" customHeight="1"/>
  <cols>
    <col min="1" max="1" width="4.42578125" customWidth="1"/>
    <col min="2" max="2" width="20.28515625" customWidth="1"/>
    <col min="3" max="3" width="18.85546875" bestFit="1" customWidth="1"/>
    <col min="4" max="4" width="18.85546875" customWidth="1"/>
    <col min="5" max="5" width="22.85546875" bestFit="1" customWidth="1"/>
    <col min="6" max="6" width="15.28515625" bestFit="1" customWidth="1"/>
    <col min="7" max="7" width="20.42578125" customWidth="1"/>
    <col min="8" max="8" width="16" customWidth="1"/>
    <col min="9" max="9" width="17.28515625" customWidth="1"/>
    <col min="10" max="20" width="5.140625" customWidth="1"/>
    <col min="22" max="32" width="4.85546875" customWidth="1"/>
    <col min="33" max="33" width="8.42578125" bestFit="1" customWidth="1"/>
  </cols>
  <sheetData>
    <row r="3" spans="2:33" s="1" customFormat="1" ht="24.95" customHeight="1"/>
    <row r="4" spans="2:33" ht="24.95" customHeight="1"/>
    <row r="5" spans="2:33" s="1" customFormat="1" ht="24.95" customHeight="1">
      <c r="J5" s="5">
        <v>37</v>
      </c>
      <c r="K5" s="5">
        <v>38</v>
      </c>
      <c r="L5" s="5">
        <v>39</v>
      </c>
      <c r="M5" s="5">
        <v>40</v>
      </c>
      <c r="N5" s="5">
        <v>41</v>
      </c>
      <c r="O5" s="5">
        <v>42</v>
      </c>
      <c r="P5" s="5">
        <v>43</v>
      </c>
      <c r="Q5" s="5">
        <v>44</v>
      </c>
      <c r="R5" s="5">
        <v>45</v>
      </c>
      <c r="S5" s="5">
        <v>46</v>
      </c>
      <c r="T5" s="5">
        <v>47</v>
      </c>
      <c r="U5" s="7">
        <f>+SUBTOTAL(9,U7:U15)</f>
        <v>4879</v>
      </c>
      <c r="V5" s="5">
        <v>37</v>
      </c>
      <c r="W5" s="5">
        <v>38</v>
      </c>
      <c r="X5" s="5">
        <v>39</v>
      </c>
      <c r="Y5" s="5">
        <v>40</v>
      </c>
      <c r="Z5" s="5">
        <v>41</v>
      </c>
      <c r="AA5" s="5">
        <v>42</v>
      </c>
      <c r="AB5" s="5">
        <v>43</v>
      </c>
      <c r="AC5" s="5">
        <v>44</v>
      </c>
      <c r="AD5" s="5">
        <v>45</v>
      </c>
      <c r="AE5" s="5">
        <v>46</v>
      </c>
      <c r="AF5" s="5">
        <v>47</v>
      </c>
      <c r="AG5" s="8">
        <f>+SUBTOTAL(9,AG7:AG15)</f>
        <v>0</v>
      </c>
    </row>
    <row r="6" spans="2:33" s="3" customFormat="1" ht="48.6" customHeight="1" thickBot="1">
      <c r="B6" s="2" t="s">
        <v>4</v>
      </c>
      <c r="C6" s="2" t="s">
        <v>0</v>
      </c>
      <c r="D6" s="2" t="s">
        <v>12</v>
      </c>
      <c r="E6" s="2" t="s">
        <v>1</v>
      </c>
      <c r="F6" s="2" t="s">
        <v>11</v>
      </c>
      <c r="G6" s="2" t="s">
        <v>2</v>
      </c>
      <c r="H6" s="2" t="s">
        <v>33</v>
      </c>
      <c r="I6" s="20" t="s">
        <v>34</v>
      </c>
      <c r="J6" s="23"/>
      <c r="K6" s="23"/>
      <c r="L6" s="23"/>
      <c r="M6" s="23"/>
      <c r="N6" s="23"/>
      <c r="O6" s="23" t="s">
        <v>6</v>
      </c>
      <c r="P6" s="23"/>
      <c r="Q6" s="23"/>
      <c r="R6" s="23"/>
      <c r="S6" s="23"/>
      <c r="T6" s="23"/>
      <c r="U6" s="10" t="s">
        <v>7</v>
      </c>
      <c r="V6" s="23"/>
      <c r="W6" s="23"/>
      <c r="X6" s="23"/>
      <c r="Y6" s="23"/>
      <c r="Z6" s="23"/>
      <c r="AA6" s="23" t="s">
        <v>3</v>
      </c>
      <c r="AB6" s="23"/>
      <c r="AC6" s="23"/>
      <c r="AD6" s="23"/>
      <c r="AE6" s="23"/>
      <c r="AF6" s="23"/>
      <c r="AG6" s="10" t="s">
        <v>8</v>
      </c>
    </row>
    <row r="7" spans="2:33" s="1" customFormat="1" ht="60" customHeight="1">
      <c r="B7" s="18"/>
      <c r="C7" s="1" t="s">
        <v>15</v>
      </c>
      <c r="D7" s="1" t="s">
        <v>13</v>
      </c>
      <c r="E7" s="1" t="s">
        <v>9</v>
      </c>
      <c r="F7" s="1" t="s">
        <v>24</v>
      </c>
      <c r="G7" s="4" t="s">
        <v>5</v>
      </c>
      <c r="H7" s="19">
        <v>199</v>
      </c>
      <c r="I7" s="19">
        <v>81</v>
      </c>
      <c r="J7" s="11">
        <v>16</v>
      </c>
      <c r="K7" s="12">
        <v>32</v>
      </c>
      <c r="L7" s="12">
        <v>27</v>
      </c>
      <c r="M7" s="12">
        <v>25</v>
      </c>
      <c r="N7" s="12">
        <v>50</v>
      </c>
      <c r="O7" s="12">
        <v>91</v>
      </c>
      <c r="P7" s="12">
        <v>201</v>
      </c>
      <c r="Q7" s="12">
        <v>101</v>
      </c>
      <c r="R7" s="12">
        <v>6</v>
      </c>
      <c r="S7" s="12">
        <v>2</v>
      </c>
      <c r="T7" s="21"/>
      <c r="U7" s="6">
        <f t="shared" ref="U7:U15" si="0">SUM(J7:T7)</f>
        <v>551</v>
      </c>
      <c r="V7" s="11"/>
      <c r="W7" s="12"/>
      <c r="X7" s="12"/>
      <c r="Y7" s="12"/>
      <c r="Z7" s="12"/>
      <c r="AA7" s="12"/>
      <c r="AB7" s="12"/>
      <c r="AC7" s="12"/>
      <c r="AD7" s="12"/>
      <c r="AE7" s="12"/>
      <c r="AF7" s="21"/>
      <c r="AG7" s="9">
        <f t="shared" ref="AG7:AG15" si="1">SUM(V7:AF7)</f>
        <v>0</v>
      </c>
    </row>
    <row r="8" spans="2:33" s="1" customFormat="1" ht="60" customHeight="1">
      <c r="B8" s="18"/>
      <c r="C8" s="1" t="s">
        <v>16</v>
      </c>
      <c r="D8" s="1" t="s">
        <v>10</v>
      </c>
      <c r="E8" s="1" t="s">
        <v>10</v>
      </c>
      <c r="F8" s="1" t="s">
        <v>25</v>
      </c>
      <c r="G8" s="4" t="s">
        <v>5</v>
      </c>
      <c r="H8" s="19">
        <v>190</v>
      </c>
      <c r="I8" s="19">
        <v>77.2</v>
      </c>
      <c r="J8" s="11">
        <v>33</v>
      </c>
      <c r="K8" s="12">
        <v>20</v>
      </c>
      <c r="L8" s="12">
        <v>16</v>
      </c>
      <c r="M8" s="12">
        <v>3</v>
      </c>
      <c r="N8" s="12">
        <v>69</v>
      </c>
      <c r="O8" s="12">
        <v>31</v>
      </c>
      <c r="P8" s="12">
        <v>135</v>
      </c>
      <c r="Q8" s="21"/>
      <c r="R8" s="21"/>
      <c r="S8" s="21"/>
      <c r="T8" s="13">
        <v>10</v>
      </c>
      <c r="U8" s="6">
        <f t="shared" si="0"/>
        <v>317</v>
      </c>
      <c r="V8" s="11"/>
      <c r="W8" s="12"/>
      <c r="X8" s="12"/>
      <c r="Y8" s="12"/>
      <c r="Z8" s="12"/>
      <c r="AA8" s="12"/>
      <c r="AB8" s="12"/>
      <c r="AC8" s="21"/>
      <c r="AD8" s="21"/>
      <c r="AE8" s="21"/>
      <c r="AF8" s="13"/>
      <c r="AG8" s="9">
        <f t="shared" si="1"/>
        <v>0</v>
      </c>
    </row>
    <row r="9" spans="2:33" s="1" customFormat="1" ht="60" customHeight="1">
      <c r="B9" s="18"/>
      <c r="C9" s="1" t="s">
        <v>17</v>
      </c>
      <c r="D9" s="1" t="s">
        <v>10</v>
      </c>
      <c r="E9" s="1" t="s">
        <v>10</v>
      </c>
      <c r="F9" s="1" t="s">
        <v>26</v>
      </c>
      <c r="G9" s="4" t="s">
        <v>5</v>
      </c>
      <c r="H9" s="19">
        <v>190</v>
      </c>
      <c r="I9" s="19">
        <v>77.2</v>
      </c>
      <c r="J9" s="14">
        <v>41</v>
      </c>
      <c r="K9" s="13">
        <v>23</v>
      </c>
      <c r="L9" s="13">
        <v>29</v>
      </c>
      <c r="M9" s="13">
        <v>29</v>
      </c>
      <c r="N9" s="12">
        <v>110</v>
      </c>
      <c r="O9" s="12">
        <v>75</v>
      </c>
      <c r="P9" s="12">
        <v>205</v>
      </c>
      <c r="Q9" s="12">
        <v>62</v>
      </c>
      <c r="R9" s="12">
        <v>13</v>
      </c>
      <c r="S9" s="12">
        <v>18</v>
      </c>
      <c r="T9" s="12">
        <v>17</v>
      </c>
      <c r="U9" s="6">
        <f t="shared" si="0"/>
        <v>622</v>
      </c>
      <c r="V9" s="14"/>
      <c r="W9" s="13"/>
      <c r="X9" s="13"/>
      <c r="Y9" s="13"/>
      <c r="Z9" s="12"/>
      <c r="AA9" s="12"/>
      <c r="AB9" s="12"/>
      <c r="AC9" s="12"/>
      <c r="AD9" s="12"/>
      <c r="AE9" s="12"/>
      <c r="AF9" s="12"/>
      <c r="AG9" s="9">
        <f t="shared" si="1"/>
        <v>0</v>
      </c>
    </row>
    <row r="10" spans="2:33" s="1" customFormat="1" ht="60" customHeight="1">
      <c r="B10" s="18"/>
      <c r="C10" s="1" t="s">
        <v>18</v>
      </c>
      <c r="D10" s="1" t="s">
        <v>10</v>
      </c>
      <c r="E10" s="1" t="s">
        <v>10</v>
      </c>
      <c r="F10" s="1" t="s">
        <v>27</v>
      </c>
      <c r="G10" s="4" t="s">
        <v>5</v>
      </c>
      <c r="H10" s="19">
        <v>190</v>
      </c>
      <c r="I10" s="19">
        <v>77.2</v>
      </c>
      <c r="J10" s="14">
        <v>31</v>
      </c>
      <c r="K10" s="13">
        <v>19</v>
      </c>
      <c r="L10" s="13">
        <v>21</v>
      </c>
      <c r="M10" s="13">
        <v>16</v>
      </c>
      <c r="N10" s="12">
        <v>53</v>
      </c>
      <c r="O10" s="12">
        <v>54</v>
      </c>
      <c r="P10" s="12">
        <v>197</v>
      </c>
      <c r="Q10" s="12">
        <v>38</v>
      </c>
      <c r="R10" s="21"/>
      <c r="S10" s="12">
        <v>10</v>
      </c>
      <c r="T10" s="12">
        <v>14</v>
      </c>
      <c r="U10" s="6">
        <f t="shared" si="0"/>
        <v>453</v>
      </c>
      <c r="V10" s="14"/>
      <c r="W10" s="13"/>
      <c r="X10" s="13"/>
      <c r="Y10" s="13"/>
      <c r="Z10" s="12"/>
      <c r="AA10" s="12"/>
      <c r="AB10" s="12"/>
      <c r="AC10" s="12"/>
      <c r="AD10" s="21"/>
      <c r="AE10" s="12"/>
      <c r="AF10" s="12"/>
      <c r="AG10" s="9">
        <f t="shared" si="1"/>
        <v>0</v>
      </c>
    </row>
    <row r="11" spans="2:33" s="1" customFormat="1" ht="60" customHeight="1">
      <c r="B11" s="18"/>
      <c r="C11" s="1" t="s">
        <v>19</v>
      </c>
      <c r="D11" s="1" t="s">
        <v>10</v>
      </c>
      <c r="E11" s="1" t="s">
        <v>10</v>
      </c>
      <c r="F11" s="1" t="s">
        <v>28</v>
      </c>
      <c r="G11" s="4" t="s">
        <v>5</v>
      </c>
      <c r="H11" s="19">
        <v>190</v>
      </c>
      <c r="I11" s="19">
        <v>77.2</v>
      </c>
      <c r="J11" s="14">
        <v>40</v>
      </c>
      <c r="K11" s="13">
        <v>10</v>
      </c>
      <c r="L11" s="13">
        <v>14</v>
      </c>
      <c r="M11" s="13">
        <v>12</v>
      </c>
      <c r="N11" s="12">
        <v>56</v>
      </c>
      <c r="O11" s="12">
        <v>22</v>
      </c>
      <c r="P11" s="12">
        <v>178</v>
      </c>
      <c r="Q11" s="12">
        <v>12</v>
      </c>
      <c r="R11" s="21"/>
      <c r="S11" s="12">
        <v>6</v>
      </c>
      <c r="T11" s="12">
        <v>14</v>
      </c>
      <c r="U11" s="6">
        <f t="shared" si="0"/>
        <v>364</v>
      </c>
      <c r="V11" s="14"/>
      <c r="W11" s="13"/>
      <c r="X11" s="13"/>
      <c r="Y11" s="13"/>
      <c r="Z11" s="12"/>
      <c r="AA11" s="12"/>
      <c r="AB11" s="12"/>
      <c r="AC11" s="12"/>
      <c r="AD11" s="21"/>
      <c r="AE11" s="12"/>
      <c r="AF11" s="12"/>
      <c r="AG11" s="9">
        <f t="shared" si="1"/>
        <v>0</v>
      </c>
    </row>
    <row r="12" spans="2:33" s="1" customFormat="1" ht="60" customHeight="1">
      <c r="B12" s="18"/>
      <c r="C12" s="1" t="s">
        <v>20</v>
      </c>
      <c r="D12" s="1" t="s">
        <v>13</v>
      </c>
      <c r="E12" s="1" t="s">
        <v>9</v>
      </c>
      <c r="F12" s="1" t="s">
        <v>29</v>
      </c>
      <c r="G12" s="4" t="s">
        <v>5</v>
      </c>
      <c r="H12" s="19">
        <v>199</v>
      </c>
      <c r="I12" s="19">
        <v>81</v>
      </c>
      <c r="J12" s="14">
        <v>20</v>
      </c>
      <c r="K12" s="13">
        <v>33</v>
      </c>
      <c r="L12" s="13">
        <v>31</v>
      </c>
      <c r="M12" s="13">
        <v>26</v>
      </c>
      <c r="N12" s="12">
        <v>52</v>
      </c>
      <c r="O12" s="12">
        <v>92</v>
      </c>
      <c r="P12" s="12">
        <v>209</v>
      </c>
      <c r="Q12" s="12">
        <v>100</v>
      </c>
      <c r="R12" s="12">
        <v>3</v>
      </c>
      <c r="S12" s="12">
        <v>2</v>
      </c>
      <c r="T12" s="21"/>
      <c r="U12" s="6">
        <f t="shared" si="0"/>
        <v>568</v>
      </c>
      <c r="V12" s="14"/>
      <c r="W12" s="13"/>
      <c r="X12" s="13"/>
      <c r="Y12" s="13"/>
      <c r="Z12" s="12"/>
      <c r="AA12" s="12"/>
      <c r="AB12" s="12"/>
      <c r="AC12" s="12"/>
      <c r="AD12" s="12"/>
      <c r="AE12" s="12"/>
      <c r="AF12" s="21"/>
      <c r="AG12" s="9">
        <f t="shared" si="1"/>
        <v>0</v>
      </c>
    </row>
    <row r="13" spans="2:33" s="1" customFormat="1" ht="60" customHeight="1">
      <c r="B13" s="18"/>
      <c r="C13" s="1" t="s">
        <v>21</v>
      </c>
      <c r="D13" s="1" t="s">
        <v>14</v>
      </c>
      <c r="E13" s="1" t="s">
        <v>9</v>
      </c>
      <c r="F13" s="1" t="s">
        <v>30</v>
      </c>
      <c r="G13" s="4" t="s">
        <v>5</v>
      </c>
      <c r="H13" s="19">
        <v>209</v>
      </c>
      <c r="I13" s="19">
        <v>86</v>
      </c>
      <c r="J13" s="14">
        <v>12</v>
      </c>
      <c r="K13" s="13">
        <v>14</v>
      </c>
      <c r="L13" s="13">
        <v>12</v>
      </c>
      <c r="M13" s="13">
        <v>28</v>
      </c>
      <c r="N13" s="12">
        <v>73</v>
      </c>
      <c r="O13" s="12">
        <v>160</v>
      </c>
      <c r="P13" s="12">
        <v>245</v>
      </c>
      <c r="Q13" s="12">
        <v>119</v>
      </c>
      <c r="R13" s="12">
        <v>77</v>
      </c>
      <c r="S13" s="12">
        <v>35</v>
      </c>
      <c r="T13" s="21"/>
      <c r="U13" s="6">
        <f t="shared" si="0"/>
        <v>775</v>
      </c>
      <c r="V13" s="14"/>
      <c r="W13" s="13"/>
      <c r="X13" s="13"/>
      <c r="Y13" s="13"/>
      <c r="Z13" s="12"/>
      <c r="AA13" s="12"/>
      <c r="AB13" s="12"/>
      <c r="AC13" s="12"/>
      <c r="AD13" s="12"/>
      <c r="AE13" s="12"/>
      <c r="AF13" s="21"/>
      <c r="AG13" s="9">
        <f t="shared" si="1"/>
        <v>0</v>
      </c>
    </row>
    <row r="14" spans="2:33" s="1" customFormat="1" ht="60" customHeight="1">
      <c r="B14" s="18"/>
      <c r="C14" s="1" t="s">
        <v>22</v>
      </c>
      <c r="D14" s="1" t="s">
        <v>13</v>
      </c>
      <c r="E14" s="1" t="s">
        <v>9</v>
      </c>
      <c r="F14" s="1" t="s">
        <v>31</v>
      </c>
      <c r="G14" s="4" t="s">
        <v>5</v>
      </c>
      <c r="H14" s="19">
        <v>199</v>
      </c>
      <c r="I14" s="19">
        <v>81</v>
      </c>
      <c r="J14" s="14">
        <v>29</v>
      </c>
      <c r="K14" s="13">
        <v>33</v>
      </c>
      <c r="L14" s="13">
        <v>46</v>
      </c>
      <c r="M14" s="13">
        <v>41</v>
      </c>
      <c r="N14" s="12">
        <v>78</v>
      </c>
      <c r="O14" s="12">
        <v>118</v>
      </c>
      <c r="P14" s="12">
        <v>152</v>
      </c>
      <c r="Q14" s="12">
        <v>70</v>
      </c>
      <c r="R14" s="12">
        <v>30</v>
      </c>
      <c r="S14" s="12">
        <v>22</v>
      </c>
      <c r="T14" s="21"/>
      <c r="U14" s="6">
        <f t="shared" si="0"/>
        <v>619</v>
      </c>
      <c r="V14" s="14"/>
      <c r="W14" s="13"/>
      <c r="X14" s="13"/>
      <c r="Y14" s="13"/>
      <c r="Z14" s="12"/>
      <c r="AA14" s="12"/>
      <c r="AB14" s="12"/>
      <c r="AC14" s="12"/>
      <c r="AD14" s="12"/>
      <c r="AE14" s="12"/>
      <c r="AF14" s="21"/>
      <c r="AG14" s="9">
        <f t="shared" si="1"/>
        <v>0</v>
      </c>
    </row>
    <row r="15" spans="2:33" s="1" customFormat="1" ht="60" customHeight="1">
      <c r="B15" s="18"/>
      <c r="C15" s="1" t="s">
        <v>23</v>
      </c>
      <c r="D15" s="1" t="s">
        <v>14</v>
      </c>
      <c r="E15" s="1" t="s">
        <v>9</v>
      </c>
      <c r="F15" s="1" t="s">
        <v>32</v>
      </c>
      <c r="G15" s="4" t="s">
        <v>5</v>
      </c>
      <c r="H15" s="19">
        <v>209</v>
      </c>
      <c r="I15" s="19">
        <v>86</v>
      </c>
      <c r="J15" s="15">
        <v>18</v>
      </c>
      <c r="K15" s="16">
        <v>16</v>
      </c>
      <c r="L15" s="16">
        <v>11</v>
      </c>
      <c r="M15" s="16">
        <v>32</v>
      </c>
      <c r="N15" s="17">
        <v>76</v>
      </c>
      <c r="O15" s="17">
        <v>114</v>
      </c>
      <c r="P15" s="17">
        <v>160</v>
      </c>
      <c r="Q15" s="17">
        <v>122</v>
      </c>
      <c r="R15" s="17">
        <v>36</v>
      </c>
      <c r="S15" s="17">
        <v>25</v>
      </c>
      <c r="T15" s="22"/>
      <c r="U15" s="6">
        <f t="shared" si="0"/>
        <v>610</v>
      </c>
      <c r="V15" s="15"/>
      <c r="W15" s="16"/>
      <c r="X15" s="16"/>
      <c r="Y15" s="16"/>
      <c r="Z15" s="17"/>
      <c r="AA15" s="17"/>
      <c r="AB15" s="17"/>
      <c r="AC15" s="17"/>
      <c r="AD15" s="17"/>
      <c r="AE15" s="17"/>
      <c r="AF15" s="22"/>
      <c r="AG15" s="9">
        <f t="shared" si="1"/>
        <v>0</v>
      </c>
    </row>
  </sheetData>
  <autoFilter ref="B6:T15"/>
  <conditionalFormatting sqref="B7:F7 B8:G15">
    <cfRule type="notContainsBlanks" dxfId="0" priority="5">
      <formula>LEN(TRIM(B7))&gt;0</formula>
    </cfRule>
  </conditionalFormatting>
  <pageMargins left="0.7" right="0.7" top="0.75" bottom="0.75" header="0" footer="0"/>
  <pageSetup paperSize="9" orientation="portrait" r:id="rId1"/>
  <ignoredErrors>
    <ignoredError sqref="U7:U1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867FD-7ED9-4E6C-AD81-75ECBCB4EA11}">
  <ds:schemaRefs>
    <ds:schemaRef ds:uri="http://purl.org/dc/dcmitype/"/>
    <ds:schemaRef ds:uri="http://schemas.microsoft.com/office/infopath/2007/PartnerControls"/>
    <ds:schemaRef ds:uri="2e1f2e42-5a2d-4553-8d38-dc4d96b4f849"/>
    <ds:schemaRef ds:uri="http://schemas.microsoft.com/office/2006/documentManagement/types"/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5AFE97-BF54-463E-AB57-7427D3C16E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F9781A-9DF0-4B9F-9DFE-F5BD0058E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2024-06-20T14:00:26Z</dcterms:created>
  <dcterms:modified xsi:type="dcterms:W3CDTF">2024-07-20T09:05:07Z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